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2TRIM2024LDF PARA PUBLICAR\chuy\"/>
    </mc:Choice>
  </mc:AlternateContent>
  <bookViews>
    <workbookView xWindow="0" yWindow="0" windowWidth="23400" windowHeight="8670"/>
  </bookViews>
  <sheets>
    <sheet name="6b.Clasificación Administrati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" i="1" l="1"/>
  <c r="F1" i="1"/>
  <c r="H1" i="1" s="1"/>
  <c r="E1" i="1"/>
</calcChain>
</file>

<file path=xl/sharedStrings.xml><?xml version="1.0" encoding="utf-8"?>
<sst xmlns="http://schemas.openxmlformats.org/spreadsheetml/2006/main" count="125" uniqueCount="99">
  <si>
    <t>Selección vacía</t>
  </si>
  <si>
    <t>26/10/2022</t>
  </si>
  <si>
    <t>GOBIERNO DEL ESTADO DE MICHOACÁN DE OCAMPO</t>
  </si>
  <si>
    <t>Estado Analítico del Ejercicio del Presupuesto de Egresos Detallado - LDF</t>
  </si>
  <si>
    <t>Clasificación Administrativa</t>
  </si>
  <si>
    <t>Del 1 de Enero al 30 de Junio del 2024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</si>
  <si>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</si>
  <si>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</si>
  <si>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</si>
  <si>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</si>
  <si>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</si>
  <si>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</si>
  <si>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</si>
  <si>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</si>
  <si>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</si>
  <si>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</t>
  </si>
  <si>
    <t>CONGRESO DEL ESTADO DE MICHOACÁN DE OCAMPO</t>
  </si>
  <si>
    <t>PODER JUDICIAL DEL ESTADO DE MICHOACÁN</t>
  </si>
  <si>
    <t>EJECUTIVO DEL ESTADO</t>
  </si>
  <si>
    <t>SECRETARÍA DE GOBIERNO</t>
  </si>
  <si>
    <t>SECRETARÍA DE FINANZAS Y ADMINISTRACIÓN</t>
  </si>
  <si>
    <t>SECRETARÍA DE COMUNICACIONES Y OBRAS PUBLICAS</t>
  </si>
  <si>
    <t>SECRETARÍA DE DESARROLLO RURAL Y AGROALIMENTARIO</t>
  </si>
  <si>
    <t>SECRETARÍA DE DESARROLLO ECONÓMICO</t>
  </si>
  <si>
    <t>SECRETARÍA DE TURISMO</t>
  </si>
  <si>
    <t>SECRETARÍA DE EDUCACIÓN</t>
  </si>
  <si>
    <t>SECRETARÍA DEL MIGRANTE</t>
  </si>
  <si>
    <t>SECRETARÍA DE SEGURIDAD PÚBLICA</t>
  </si>
  <si>
    <t>SERVICIOS DE SALUD DE MICHOACÁN</t>
  </si>
  <si>
    <t>SECRETARÍA DE CONTRALORÍA</t>
  </si>
  <si>
    <t>SECRETARÍA DEL BIENESTAR</t>
  </si>
  <si>
    <t>SECRETARÍA DE CULTURA</t>
  </si>
  <si>
    <t>INVERSIÓN MUNICIPAL</t>
  </si>
  <si>
    <t>PARTICIPACIONES Y APORTACIONES A MUNICIPIOS</t>
  </si>
  <si>
    <t>EROGACIONES ADICIONALES Y PROVISIONES</t>
  </si>
  <si>
    <t>DEUDA PÚBLICA Y OBLIGACIONES FINANCIERAS</t>
  </si>
  <si>
    <t>INSTITUTO DEL ARTESANO MICHOACANO</t>
  </si>
  <si>
    <t>SECRETARIADO EJECUTIVO DEL SISTEMA ESTATAL DE SEGURIDAD PUBLICA</t>
  </si>
  <si>
    <t>COMISIÓN ESTATAL DE CULTURA FÍSICA Y DEPORTE</t>
  </si>
  <si>
    <t>SISTEMA MICHOACANO DE RADIO Y TELEVISIÓN</t>
  </si>
  <si>
    <t>CENTRO DE CONVENCIONES DE MORELIA</t>
  </si>
  <si>
    <t>PARQUE ZOOLÓGICO BENITO JUÁREZ</t>
  </si>
  <si>
    <t>UNIVERSIDAD MICHOACANA DE SAN NICOLÁS DE HIDALGO</t>
  </si>
  <si>
    <t>SISTEMA PARA EL DESARROLLO INTEGRAL DE LA FAMILIA, MICHOACÁN</t>
  </si>
  <si>
    <t>INSTITUTO ELECTORAL DE MICHOACÁN</t>
  </si>
  <si>
    <t>TRIBUNAL ELECTORAL DEL ESTADO DE MICHOACÁN</t>
  </si>
  <si>
    <t>TRIBUNAL DE JUSTICIA ADMINISTRATIVA DE MICHOACÁN DE OCAMPO</t>
  </si>
  <si>
    <t>UNIVERSIDAD VIRTUAL DEL ESTADO DE MICHOACÁN</t>
  </si>
  <si>
    <t>PROCURADURÍA DE PROTECCIÓN AL AMBIENTE DEL ESTADO DE MICHOACÁN DE OCAMPO</t>
  </si>
  <si>
    <t>TELEBACHILLERATO MICHOACÁN</t>
  </si>
  <si>
    <t>INSTITUTO DE VIVIENDA DEL ESTADO DE MICHOACÁN DE OCAMPO</t>
  </si>
  <si>
    <t>COMISIÓN FORESTAL DEL ESTADO</t>
  </si>
  <si>
    <t>COMISIÓN DE PESCA DEL ESTADO DE MICHOACÁN</t>
  </si>
  <si>
    <t>COLEGIO DE BACHILLERES DEL ESTADO DE MICHOACÁN</t>
  </si>
  <si>
    <t>COLEGIO DE EDUCACIÓN PROFESIONAL TÉCNICA DEL ESTADO DE MICHOACÁN</t>
  </si>
  <si>
    <t>UNIVERSIDAD TECNOLÓGICA DE MORELIA</t>
  </si>
  <si>
    <t>COLEGIO DE ESTUDIOS CIENTÍFICOS Y TECNOLÓGICOS DEL ESTADO DE MICHOACÁN</t>
  </si>
  <si>
    <t>INSTITUTO DE CAPACITACIÓN PARA EL TRABAJO DEL ESTADO DE MICHOACÁN</t>
  </si>
  <si>
    <t>UNIVERSIDAD DE LA CIÉNEGA DEL ESTADO DE MICHOACÁN DE OCAMPO</t>
  </si>
  <si>
    <t>CENTRO ESTATAL DE CERTIFICACIÓN, ACREDITACIÓN Y CONTROL DE CONFIANZA</t>
  </si>
  <si>
    <t>UNIVERSIDAD INTERCULTURAL INDÍGENA DE MICHOACÁN</t>
  </si>
  <si>
    <t>TRIBUNAL DE CONCILIACIÓN Y ARBITRAJE</t>
  </si>
  <si>
    <t>COMISIÓN ESTATAL DE ARBITRAJE MEDICO DE MICHOACÁN</t>
  </si>
  <si>
    <t>JUNTA LOCAL DE CONCILIACIÓN Y ARBITRAJE</t>
  </si>
  <si>
    <t>JUNTA DE ASISTENCIA PRIVADA DEL ESTADO DE MICHOACÁN DE OCAMPO</t>
  </si>
  <si>
    <t>COMISIÓN ESTATAL DE DERECHOS HUMANOS</t>
  </si>
  <si>
    <t>COMISIÓN ESTATAL PARA EL DESARROLLO DE PUEBLOS INDÍGENAS</t>
  </si>
  <si>
    <t>INSTITUTO MICHOACANO DE TRANSPARENCIA, ACCESO A LA INFORMACIÓN Y PROTECCIÓN DE DATOS PERSONALES</t>
  </si>
  <si>
    <t>COORDINACIÓN DE PLANEACIÓN PARA EL DESARROLLO DEL ESTADO DE MICHOACÁN DE OCAMPO</t>
  </si>
  <si>
    <t>COMISIÓN ESTATAL DEL AGUA Y GESTIÓN DE CUENCAS</t>
  </si>
  <si>
    <t>COMITÉ DE ADQUISICIONES DEL PODER EJECUTIVO</t>
  </si>
  <si>
    <t>UNIVERSIDAD POLITÉCNICA DE URUAPAN, MICHOACÁN</t>
  </si>
  <si>
    <t>UNIVERSIDAD POLITÉCNICA DE LÁZARO CÁRDENAS, MICHOACÁN</t>
  </si>
  <si>
    <t>INSTITUTO DE DEFENSORÍA PÚBLICA DEL ESTADO DE MICHOACÁN</t>
  </si>
  <si>
    <t>INSTITUTO ESTATAL DE ESTUDIOS SUPERIORES EN SEGURIDAD Y PROFESIONALIZACIÓN POLICIAL DEL ESTADO DE MICHOACÁN</t>
  </si>
  <si>
    <t>COMISIÓN EJECUTIVA ESTATAL DE ATENCIÓN A VÍCTIMAS</t>
  </si>
  <si>
    <t>CENTRO ESTATAL DE FOMENTO GANADERO DEL ESTADO DE MICHOACÁN DE OCAMPO</t>
  </si>
  <si>
    <t>SISTEMA INTEGRAL DE FINANCIAMIENTO PARA EL DESARROLLO DE  MICHOACÁN</t>
  </si>
  <si>
    <t>INSTITUTO DE LA JUVENTUD MICHOACANA</t>
  </si>
  <si>
    <t>SECRETARÍA DE IGUALDAD SUSTANTIVA Y DESARROLLO DE LAS MUJERES MICHOACANAS</t>
  </si>
  <si>
    <t>INSTITUTO DE CIENCIA, TECNOLOGÍA E INNOVACIÓN DEL ESTADO DE MICHOACÁN DE OCAMPO</t>
  </si>
  <si>
    <t>SECRETARÍA EJECUTIVA DEL SISTEMA ESTATAL DE PROTECCIÓN INTEGRAL DE NIÑAS, NIÑOS Y ADOLESCENTES DEL ESTADO DE MICHOACÁN</t>
  </si>
  <si>
    <t>CONSEJO ESTATAL PARA PREVENIR Y ELIMINAR LA DISCRIMINACIÓN Y LA VIOLENCIA</t>
  </si>
  <si>
    <t>COORDINACIÓN DEL SISTEMA PENITENCIARIO DEL ESTADO DE MICHOACÁN DE OCAMPO</t>
  </si>
  <si>
    <t>UNIVERSIDAD TECNOLÓGICA DEL ORIENTE DE MICHOACÁN</t>
  </si>
  <si>
    <t>SECRETARÍA EJECUTIVA DEL SISTEMA ESTATAL ANTICORRUPCIÓN</t>
  </si>
  <si>
    <t>CASA DEL ADULTO MAYOR</t>
  </si>
  <si>
    <t>INSTITUTO REGISTRAL Y CATASTRAL DEL ESTADO DE MICHOACAN DE OCAMPO</t>
  </si>
  <si>
    <t>SECRETARÍA DE DESARROLLO URBANO Y MOVILIDAD</t>
  </si>
  <si>
    <t>SECRETARÍA DE MEDIO AMBIENTE</t>
  </si>
  <si>
    <t>CENTRO ESTATAL PARA EL DESARROLLO MUNICIPAL</t>
  </si>
  <si>
    <t>INSTITUTO DE EDUCACIÓN MEDIA SUPERIOR Y SUPERIOR DEL ESTADO DE MICHOACÁN</t>
  </si>
  <si>
    <t>CENTRO DE CONCILIACIÓN LABORAL DEL ESTADO DE MICHOACÁN DE OCAMPO</t>
  </si>
  <si>
    <t>CONSEJO ECONÓMICO Y SOCIAL DEL ESTADO DE MICHOACÁN DE OCAMPO</t>
  </si>
  <si>
    <t>SERVICIO DE ADMINISTRACIÓN TRIBUTARIA DEL ESTADO DE MICHOACÁN</t>
  </si>
  <si>
    <t>INSTITUTO DEL TRANSPORTE DEL ESTADO DE MICHOACÁN DE OCAMPO</t>
  </si>
  <si>
    <t>FISCALÍA GENERAL DEL ESTADO DE MICHOACÁN</t>
  </si>
  <si>
    <t>II. Gasto Etiquetado</t>
  </si>
  <si>
    <t>III. Total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</si>
</sst>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7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quotePrefix="1" applyFont="1"/>
    <xf numFmtId="0" fontId="1" fillId="0" borderId="0" xfId="0" applyFont="1"/>
    <xf numFmtId="0" fontId="2" fillId="0" borderId="0" xfId="0" quotePrefix="1" applyFont="1"/>
    <xf numFmtId="0" fontId="2" fillId="0" borderId="0" xfId="0" applyFont="1"/>
    <xf numFmtId="0" fontId="0" fillId="0" borderId="0" xfId="0" applyAlignment="1">
      <alignment horizontal="center" wrapText="1"/>
    </xf>
    <xf numFmtId="0" fontId="5" fillId="0" borderId="9" xfId="0" applyFont="1" applyBorder="1" applyAlignment="1">
      <alignment horizontal="justify" vertical="center" wrapText="1"/>
    </xf>
    <xf numFmtId="4" fontId="6" fillId="0" borderId="9" xfId="0" applyNumberFormat="1" applyFont="1" applyBorder="1" applyAlignment="1">
      <alignment vertical="center" wrapText="1"/>
    </xf>
    <xf numFmtId="0" fontId="5" fillId="0" borderId="14" xfId="0" applyFont="1" applyBorder="1" applyAlignment="1">
      <alignment horizontal="justify" vertical="center" wrapText="1"/>
    </xf>
    <xf numFmtId="4" fontId="5" fillId="0" borderId="14" xfId="0" applyNumberFormat="1" applyFont="1" applyBorder="1" applyAlignment="1">
      <alignment horizontal="right" vertical="center" wrapText="1"/>
    </xf>
    <xf numFmtId="4" fontId="0" fillId="0" borderId="0" xfId="0" applyNumberFormat="1" applyAlignment="1">
      <alignment horizontal="center" wrapText="1"/>
    </xf>
    <xf numFmtId="0" fontId="6" fillId="0" borderId="4" xfId="0" applyFont="1" applyBorder="1" applyAlignment="1">
      <alignment horizontal="left" vertical="center" indent="1"/>
    </xf>
    <xf numFmtId="4" fontId="6" fillId="0" borderId="14" xfId="1" applyNumberFormat="1" applyFont="1" applyBorder="1" applyAlignment="1">
      <alignment horizontal="right" vertical="center" wrapText="1"/>
    </xf>
    <xf numFmtId="0" fontId="5" fillId="0" borderId="14" xfId="0" applyFont="1" applyBorder="1" applyAlignment="1">
      <alignment horizontal="left" vertical="center" wrapText="1"/>
    </xf>
    <xf numFmtId="4" fontId="0" fillId="0" borderId="0" xfId="0" applyNumberFormat="1"/>
    <xf numFmtId="2" fontId="6" fillId="0" borderId="4" xfId="0" applyNumberFormat="1" applyFont="1" applyBorder="1" applyAlignment="1">
      <alignment horizontal="left" vertical="center" indent="1"/>
    </xf>
    <xf numFmtId="4" fontId="6" fillId="0" borderId="5" xfId="1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0" fontId="6" fillId="0" borderId="13" xfId="0" applyFont="1" applyBorder="1" applyAlignment="1">
      <alignment horizontal="justify" vertical="center" wrapText="1"/>
    </xf>
    <xf numFmtId="4" fontId="6" fillId="0" borderId="8" xfId="0" applyNumberFormat="1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4930775</xdr:colOff>
      <xdr:row>0</xdr:row>
      <xdr:rowOff>0</xdr:rowOff>
    </xdr:to>
    <xdr:pic>
      <xdr:nvPicPr>
        <xdr:cNvPr id="3" name="BEx5OUNYMEPCQ5C55NM7UC63CO61" hidden="1">
          <a:extLst>
            <a:ext uri="{FF2B5EF4-FFF2-40B4-BE49-F238E27FC236}">
              <a16:creationId xmlns="" xmlns:a16="http://schemas.microsoft.com/office/drawing/2014/main" id="{6FEDE69C-9EC0-4C5E-BE35-9628BE434D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4930775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1339850</xdr:colOff>
      <xdr:row>0</xdr:row>
      <xdr:rowOff>0</xdr:rowOff>
    </xdr:to>
    <xdr:pic>
      <xdr:nvPicPr>
        <xdr:cNvPr id="4" name="BEx3HVHC130XT3F2N11S7AMD3B5C" hidden="1">
          <a:extLst>
            <a:ext uri="{FF2B5EF4-FFF2-40B4-BE49-F238E27FC236}">
              <a16:creationId xmlns="" xmlns:a16="http://schemas.microsoft.com/office/drawing/2014/main" id="{FBC740A6-26C4-45D4-AD89-5BD4F32526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10775" y="0"/>
          <a:ext cx="133985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27"/>
  <sheetViews>
    <sheetView showGridLines="0" tabSelected="1" topLeftCell="A2" zoomScaleNormal="100" workbookViewId="0">
      <pane ySplit="9" topLeftCell="A11" activePane="bottomLeft" state="frozen"/>
      <selection activeCell="A2" sqref="A2"/>
      <selection pane="bottomLeft" activeCell="B9" sqref="B9:B10"/>
    </sheetView>
  </sheetViews>
  <sheetFormatPr baseColWidth="10" defaultColWidth="11.42578125" defaultRowHeight="12.75" x14ac:dyDescent="0.2"/>
  <cols>
    <col min="1" max="1" width="1.85546875" customWidth="1"/>
    <col min="2" max="2" width="123.7109375" bestFit="1" customWidth="1"/>
    <col min="3" max="3" width="24.5703125" customWidth="1"/>
    <col min="4" max="4" width="20.28515625" bestFit="1" customWidth="1"/>
    <col min="5" max="5" width="23.85546875" customWidth="1"/>
    <col min="6" max="6" width="20.5703125" bestFit="1" customWidth="1"/>
    <col min="7" max="7" width="20.85546875" bestFit="1" customWidth="1"/>
    <col min="8" max="8" width="24.28515625" customWidth="1"/>
    <col min="9" max="9" width="17" bestFit="1" customWidth="1"/>
  </cols>
  <sheetData>
    <row r="1" spans="2:9" s="2" customFormat="1" hidden="1" x14ac:dyDescent="0.2">
      <c r="B1" s="1" t="s">
        <v>0</v>
      </c>
      <c r="D1" s="1" t="s">
        <v>1</v>
      </c>
      <c r="E1" s="1" t="str">
        <f>MID(B1,5,4)</f>
        <v>cció</v>
      </c>
      <c r="F1" s="2" t="str">
        <f>MID(B1,1,3)</f>
        <v>Sel</v>
      </c>
      <c r="G1" s="2" t="str">
        <f>MID(B1,11,3)</f>
        <v>vac</v>
      </c>
      <c r="H1" s="2" t="str">
        <f>IF(F1="001","Enero",IF(F1="002","Febrero",IF(F1="003","Marzo",IF(F1="004","Abril",IF(F1="005","Mayo",IF(F1="006","Junio",IF(F1="007","Julio",IF(F1="008","Agosto",IF(F1="009","Septiembre",IF(F1="010","Octubre",IF(F1="011","Noviembre","Diciembre")))))))))))</f>
        <v>Diciembre</v>
      </c>
    </row>
    <row r="2" spans="2:9" s="4" customFormat="1" ht="13.5" thickBot="1" x14ac:dyDescent="0.25">
      <c r="B2" s="3"/>
      <c r="D2" s="3"/>
      <c r="E2" s="3"/>
    </row>
    <row r="3" spans="2:9" ht="15.75" x14ac:dyDescent="0.2">
      <c r="B3" s="27" t="s">
        <v>2</v>
      </c>
      <c r="C3" s="28"/>
      <c r="D3" s="28"/>
      <c r="E3" s="28"/>
      <c r="F3" s="28"/>
      <c r="G3" s="28"/>
      <c r="H3" s="29"/>
    </row>
    <row r="4" spans="2:9" x14ac:dyDescent="0.2">
      <c r="B4" s="30" t="s">
        <v>3</v>
      </c>
      <c r="C4" s="31"/>
      <c r="D4" s="31"/>
      <c r="E4" s="31"/>
      <c r="F4" s="31"/>
      <c r="G4" s="31"/>
      <c r="H4" s="32"/>
    </row>
    <row r="5" spans="2:9" x14ac:dyDescent="0.2">
      <c r="B5" s="30" t="s">
        <v>4</v>
      </c>
      <c r="C5" s="31"/>
      <c r="D5" s="31"/>
      <c r="E5" s="31"/>
      <c r="F5" s="31"/>
      <c r="G5" s="31"/>
      <c r="H5" s="32"/>
    </row>
    <row r="6" spans="2:9" ht="46.9" customHeight="1" thickBot="1" x14ac:dyDescent="0.25">
      <c r="B6" s="33" t="s">
        <v>5</v>
      </c>
      <c r="C6" s="34"/>
      <c r="D6" s="34"/>
      <c r="E6" s="34"/>
      <c r="F6" s="34"/>
      <c r="G6" s="34"/>
      <c r="H6" s="35"/>
    </row>
    <row r="7" spans="2:9" x14ac:dyDescent="0.2">
      <c r="B7" s="36"/>
      <c r="C7" s="37"/>
      <c r="D7" s="37"/>
      <c r="E7" s="37"/>
      <c r="F7" s="37"/>
      <c r="G7" s="37"/>
      <c r="H7" s="38"/>
    </row>
    <row r="8" spans="2:9" ht="13.5" thickBot="1" x14ac:dyDescent="0.25">
      <c r="B8" s="39" t="s">
        <v>6</v>
      </c>
      <c r="C8" s="40"/>
      <c r="D8" s="40"/>
      <c r="E8" s="40"/>
      <c r="F8" s="40"/>
      <c r="G8" s="40"/>
      <c r="H8" s="41"/>
    </row>
    <row r="9" spans="2:9" ht="13.5" thickBot="1" x14ac:dyDescent="0.25">
      <c r="B9" s="22" t="s">
        <v>7</v>
      </c>
      <c r="C9" s="24" t="s">
        <v>8</v>
      </c>
      <c r="D9" s="25"/>
      <c r="E9" s="25"/>
      <c r="F9" s="25"/>
      <c r="G9" s="26"/>
      <c r="H9" s="22" t="s">
        <v>9</v>
      </c>
      <c r="I9" s="5"/>
    </row>
    <row r="10" spans="2:9" ht="24.75" thickBot="1" x14ac:dyDescent="0.25">
      <c r="B10" s="23"/>
      <c r="C10" s="20" t="s">
        <v>10</v>
      </c>
      <c r="D10" s="21" t="s">
        <v>11</v>
      </c>
      <c r="E10" s="21" t="s">
        <v>12</v>
      </c>
      <c r="F10" s="21" t="s">
        <v>13</v>
      </c>
      <c r="G10" s="21" t="s">
        <v>14</v>
      </c>
      <c r="H10" s="23"/>
      <c r="I10" s="5"/>
    </row>
    <row r="11" spans="2:9" x14ac:dyDescent="0.2">
      <c r="B11" s="6"/>
      <c r="C11" s="7"/>
      <c r="D11" s="7"/>
      <c r="E11" s="7"/>
      <c r="F11" s="7"/>
      <c r="G11" s="7"/>
      <c r="H11" s="7"/>
      <c r="I11" s="5"/>
    </row>
    <row r="12" spans="2:9" x14ac:dyDescent="0.2">
      <c r="B12" s="8" t="s">
        <v>15</v>
      </c>
      <c r="C12" s="9">
        <v>47265246459</v>
      </c>
      <c r="D12" s="9">
        <v>1295055604.1400065</v>
      </c>
      <c r="E12" s="9">
        <v>48560302063.139969</v>
      </c>
      <c r="F12" s="9">
        <v>23862077575.290012</v>
      </c>
      <c r="G12" s="9">
        <v>22672007751.279991</v>
      </c>
      <c r="H12" s="9">
        <v>24698224487.849968</v>
      </c>
      <c r="I12" s="10"/>
    </row>
    <row r="13" spans="2:9" x14ac:dyDescent="0.2">
      <c r="B13" s="11" t="s">
        <v>16</v>
      </c>
      <c r="C13" s="12">
        <v>1322715433</v>
      </c>
      <c r="D13" s="12">
        <v>0</v>
      </c>
      <c r="E13" s="12">
        <v>1322715432.9999988</v>
      </c>
      <c r="F13" s="12">
        <v>775997085.88999903</v>
      </c>
      <c r="G13" s="12">
        <v>775997085.88999903</v>
      </c>
      <c r="H13" s="12">
        <v>546718347.10999978</v>
      </c>
      <c r="I13" s="5"/>
    </row>
    <row r="14" spans="2:9" x14ac:dyDescent="0.2">
      <c r="B14" s="11" t="s">
        <v>17</v>
      </c>
      <c r="C14" s="12">
        <v>1671869671</v>
      </c>
      <c r="D14" s="12">
        <v>0</v>
      </c>
      <c r="E14" s="12">
        <v>1671869671</v>
      </c>
      <c r="F14" s="12">
        <v>846832319</v>
      </c>
      <c r="G14" s="12">
        <v>846832319</v>
      </c>
      <c r="H14" s="12">
        <v>825037352</v>
      </c>
      <c r="I14" s="5"/>
    </row>
    <row r="15" spans="2:9" x14ac:dyDescent="0.2">
      <c r="B15" s="11" t="s">
        <v>18</v>
      </c>
      <c r="C15" s="12">
        <v>330161646</v>
      </c>
      <c r="D15" s="12">
        <v>-1646599.4399999739</v>
      </c>
      <c r="E15" s="12">
        <v>328515046.55999988</v>
      </c>
      <c r="F15" s="12">
        <v>140839665.98000008</v>
      </c>
      <c r="G15" s="12">
        <v>133245432.8500001</v>
      </c>
      <c r="H15" s="12">
        <v>187675380.5799998</v>
      </c>
      <c r="I15" s="5"/>
    </row>
    <row r="16" spans="2:9" x14ac:dyDescent="0.2">
      <c r="B16" s="11" t="s">
        <v>19</v>
      </c>
      <c r="C16" s="12">
        <v>916300502</v>
      </c>
      <c r="D16" s="12">
        <v>-209888.99999995885</v>
      </c>
      <c r="E16" s="12">
        <v>916090612.99999893</v>
      </c>
      <c r="F16" s="12">
        <v>469029005.81000036</v>
      </c>
      <c r="G16" s="12">
        <v>418214404.50999898</v>
      </c>
      <c r="H16" s="12">
        <v>447061607.18999857</v>
      </c>
      <c r="I16" s="5"/>
    </row>
    <row r="17" spans="2:9" x14ac:dyDescent="0.2">
      <c r="B17" s="11" t="s">
        <v>20</v>
      </c>
      <c r="C17" s="12">
        <v>1660286029</v>
      </c>
      <c r="D17" s="12">
        <v>383240288.63000065</v>
      </c>
      <c r="E17" s="12">
        <v>2043526317.629997</v>
      </c>
      <c r="F17" s="12">
        <v>1063067923.6799988</v>
      </c>
      <c r="G17" s="12">
        <v>616683330.64999962</v>
      </c>
      <c r="H17" s="12">
        <v>980458393.94999826</v>
      </c>
      <c r="I17" s="5"/>
    </row>
    <row r="18" spans="2:9" x14ac:dyDescent="0.2">
      <c r="B18" s="11" t="s">
        <v>21</v>
      </c>
      <c r="C18" s="12">
        <v>2609291766</v>
      </c>
      <c r="D18" s="12">
        <v>333458851.90000081</v>
      </c>
      <c r="E18" s="12">
        <v>2942750617.9000001</v>
      </c>
      <c r="F18" s="12">
        <v>1057745964.0499997</v>
      </c>
      <c r="G18" s="12">
        <v>1044483962.71</v>
      </c>
      <c r="H18" s="12">
        <v>1885004653.8500004</v>
      </c>
      <c r="I18" s="5"/>
    </row>
    <row r="19" spans="2:9" x14ac:dyDescent="0.2">
      <c r="B19" s="11" t="s">
        <v>22</v>
      </c>
      <c r="C19" s="12">
        <v>702773561</v>
      </c>
      <c r="D19" s="12">
        <v>-75570458.019999772</v>
      </c>
      <c r="E19" s="12">
        <v>627203102.97999907</v>
      </c>
      <c r="F19" s="12">
        <v>212215857.84000024</v>
      </c>
      <c r="G19" s="12">
        <v>205293328.59000015</v>
      </c>
      <c r="H19" s="12">
        <v>414987245.13999879</v>
      </c>
      <c r="I19" s="5"/>
    </row>
    <row r="20" spans="2:9" x14ac:dyDescent="0.2">
      <c r="B20" s="11" t="s">
        <v>23</v>
      </c>
      <c r="C20" s="12">
        <v>238074303</v>
      </c>
      <c r="D20" s="12">
        <v>-6384179.6799999848</v>
      </c>
      <c r="E20" s="12">
        <v>231690123.32000071</v>
      </c>
      <c r="F20" s="12">
        <v>104350543.76999992</v>
      </c>
      <c r="G20" s="12">
        <v>98065356.949999943</v>
      </c>
      <c r="H20" s="12">
        <v>127339579.55000079</v>
      </c>
      <c r="I20" s="5"/>
    </row>
    <row r="21" spans="2:9" x14ac:dyDescent="0.2">
      <c r="B21" s="11" t="s">
        <v>24</v>
      </c>
      <c r="C21" s="12">
        <v>266911425</v>
      </c>
      <c r="D21" s="12">
        <v>26475290.069999974</v>
      </c>
      <c r="E21" s="12">
        <v>293386715.07000029</v>
      </c>
      <c r="F21" s="12">
        <v>156740051.18000025</v>
      </c>
      <c r="G21" s="12">
        <v>141703471.21000022</v>
      </c>
      <c r="H21" s="12">
        <v>136646663.89000005</v>
      </c>
      <c r="I21" s="5"/>
    </row>
    <row r="22" spans="2:9" x14ac:dyDescent="0.2">
      <c r="B22" s="11" t="s">
        <v>25</v>
      </c>
      <c r="C22" s="12">
        <v>5640944079</v>
      </c>
      <c r="D22" s="12">
        <v>-62799365.849995486</v>
      </c>
      <c r="E22" s="12">
        <v>5578144713.1499624</v>
      </c>
      <c r="F22" s="12">
        <v>2533678010.1400161</v>
      </c>
      <c r="G22" s="12">
        <v>2455596361.0400085</v>
      </c>
      <c r="H22" s="12">
        <v>3044466703.0099463</v>
      </c>
      <c r="I22" s="5"/>
    </row>
    <row r="23" spans="2:9" x14ac:dyDescent="0.2">
      <c r="B23" s="11" t="s">
        <v>26</v>
      </c>
      <c r="C23" s="12">
        <v>45717973</v>
      </c>
      <c r="D23" s="12">
        <v>-1557230.42</v>
      </c>
      <c r="E23" s="12">
        <v>44160742.579999991</v>
      </c>
      <c r="F23" s="12">
        <v>18877373.340000007</v>
      </c>
      <c r="G23" s="12">
        <v>17731691.359999999</v>
      </c>
      <c r="H23" s="12">
        <v>25283369.239999983</v>
      </c>
      <c r="I23" s="5"/>
    </row>
    <row r="24" spans="2:9" x14ac:dyDescent="0.2">
      <c r="B24" s="11" t="s">
        <v>27</v>
      </c>
      <c r="C24" s="12">
        <v>4034684191</v>
      </c>
      <c r="D24" s="12">
        <v>214392667.18000031</v>
      </c>
      <c r="E24" s="12">
        <v>4249076858.1800084</v>
      </c>
      <c r="F24" s="12">
        <v>1618731878.8699861</v>
      </c>
      <c r="G24" s="12">
        <v>1519977290.2799909</v>
      </c>
      <c r="H24" s="12">
        <v>2630344979.3100224</v>
      </c>
      <c r="I24" s="5"/>
    </row>
    <row r="25" spans="2:9" x14ac:dyDescent="0.2">
      <c r="B25" s="11" t="s">
        <v>28</v>
      </c>
      <c r="C25" s="12">
        <v>2184177098</v>
      </c>
      <c r="D25" s="12">
        <v>0</v>
      </c>
      <c r="E25" s="12">
        <v>2184177098</v>
      </c>
      <c r="F25" s="12">
        <v>1445673364.76</v>
      </c>
      <c r="G25" s="12">
        <v>1445673364.76</v>
      </c>
      <c r="H25" s="12">
        <v>738503733.24000001</v>
      </c>
      <c r="I25" s="5"/>
    </row>
    <row r="26" spans="2:9" x14ac:dyDescent="0.2">
      <c r="B26" s="11" t="s">
        <v>29</v>
      </c>
      <c r="C26" s="12">
        <v>173929965</v>
      </c>
      <c r="D26" s="12">
        <v>-166933.9900000018</v>
      </c>
      <c r="E26" s="12">
        <v>173763031.01000008</v>
      </c>
      <c r="F26" s="12">
        <v>71895594.85999988</v>
      </c>
      <c r="G26" s="12">
        <v>66935569.799999975</v>
      </c>
      <c r="H26" s="12">
        <v>101867436.1500002</v>
      </c>
      <c r="I26" s="5"/>
    </row>
    <row r="27" spans="2:9" x14ac:dyDescent="0.2">
      <c r="B27" s="11" t="s">
        <v>30</v>
      </c>
      <c r="C27" s="12">
        <v>277831939</v>
      </c>
      <c r="D27" s="12">
        <v>15350804.269999977</v>
      </c>
      <c r="E27" s="12">
        <v>293182743.27000046</v>
      </c>
      <c r="F27" s="12">
        <v>182832307.77999997</v>
      </c>
      <c r="G27" s="12">
        <v>159950723.50999987</v>
      </c>
      <c r="H27" s="12">
        <v>110350435.49000049</v>
      </c>
      <c r="I27" s="5"/>
    </row>
    <row r="28" spans="2:9" x14ac:dyDescent="0.2">
      <c r="B28" s="11" t="s">
        <v>31</v>
      </c>
      <c r="C28" s="12">
        <v>257341142</v>
      </c>
      <c r="D28" s="12">
        <v>-393409.85000000184</v>
      </c>
      <c r="E28" s="12">
        <v>256947732.15000007</v>
      </c>
      <c r="F28" s="12">
        <v>112425160.29000022</v>
      </c>
      <c r="G28" s="12">
        <v>104126437.04000005</v>
      </c>
      <c r="H28" s="12">
        <v>144522571.85999984</v>
      </c>
      <c r="I28" s="5"/>
    </row>
    <row r="29" spans="2:9" x14ac:dyDescent="0.2">
      <c r="B29" s="11" t="s">
        <v>32</v>
      </c>
      <c r="C29" s="12">
        <v>1488754594</v>
      </c>
      <c r="D29" s="12">
        <v>-2.9406510293483734E-7</v>
      </c>
      <c r="E29" s="12">
        <v>1488754594.0000017</v>
      </c>
      <c r="F29" s="12">
        <v>353436597.42000002</v>
      </c>
      <c r="G29" s="12">
        <v>353436597.42000002</v>
      </c>
      <c r="H29" s="12">
        <v>1135317996.5800016</v>
      </c>
      <c r="I29" s="5"/>
    </row>
    <row r="30" spans="2:9" x14ac:dyDescent="0.2">
      <c r="B30" s="11" t="s">
        <v>33</v>
      </c>
      <c r="C30" s="12">
        <v>9351197115</v>
      </c>
      <c r="D30" s="12">
        <v>79662361.650000006</v>
      </c>
      <c r="E30" s="12">
        <v>9430859476.6500015</v>
      </c>
      <c r="F30" s="12">
        <v>5328441590.7400026</v>
      </c>
      <c r="G30" s="12">
        <v>5328441590.7400026</v>
      </c>
      <c r="H30" s="12">
        <v>4102417885.9099989</v>
      </c>
      <c r="I30" s="5"/>
    </row>
    <row r="31" spans="2:9" x14ac:dyDescent="0.2">
      <c r="B31" s="11" t="s">
        <v>34</v>
      </c>
      <c r="C31" s="12">
        <v>50894608</v>
      </c>
      <c r="D31" s="12">
        <v>183174281.32000002</v>
      </c>
      <c r="E31" s="12">
        <v>234068889.31999999</v>
      </c>
      <c r="F31" s="12">
        <v>0</v>
      </c>
      <c r="G31" s="12">
        <v>0</v>
      </c>
      <c r="H31" s="12">
        <v>234068889.31999999</v>
      </c>
      <c r="I31" s="5"/>
    </row>
    <row r="32" spans="2:9" x14ac:dyDescent="0.2">
      <c r="B32" s="11" t="s">
        <v>35</v>
      </c>
      <c r="C32" s="12">
        <v>965858487</v>
      </c>
      <c r="D32" s="12">
        <v>-173075561.8599999</v>
      </c>
      <c r="E32" s="12">
        <v>792782925.1400001</v>
      </c>
      <c r="F32" s="12">
        <v>82459317.900000006</v>
      </c>
      <c r="G32" s="12">
        <v>82459317.900000006</v>
      </c>
      <c r="H32" s="12">
        <v>710323607.24000013</v>
      </c>
      <c r="I32" s="5"/>
    </row>
    <row r="33" spans="2:9" x14ac:dyDescent="0.2">
      <c r="B33" s="11" t="s">
        <v>36</v>
      </c>
      <c r="C33" s="12">
        <v>65123064</v>
      </c>
      <c r="D33" s="12">
        <v>0</v>
      </c>
      <c r="E33" s="12">
        <v>65123064</v>
      </c>
      <c r="F33" s="12">
        <v>30627188.420000002</v>
      </c>
      <c r="G33" s="12">
        <v>28859552.84</v>
      </c>
      <c r="H33" s="12">
        <v>34495875.579999998</v>
      </c>
      <c r="I33" s="5"/>
    </row>
    <row r="34" spans="2:9" x14ac:dyDescent="0.2">
      <c r="B34" s="11" t="s">
        <v>37</v>
      </c>
      <c r="C34" s="12">
        <v>914027652</v>
      </c>
      <c r="D34" s="12">
        <v>35878999.819999874</v>
      </c>
      <c r="E34" s="12">
        <v>949906651.81999862</v>
      </c>
      <c r="F34" s="12">
        <v>829318084.76999855</v>
      </c>
      <c r="G34" s="12">
        <v>539962170.56999934</v>
      </c>
      <c r="H34" s="12">
        <v>120588567.05000007</v>
      </c>
      <c r="I34" s="5"/>
    </row>
    <row r="35" spans="2:9" x14ac:dyDescent="0.2">
      <c r="B35" s="11" t="s">
        <v>38</v>
      </c>
      <c r="C35" s="12">
        <v>69520410</v>
      </c>
      <c r="D35" s="12">
        <v>0</v>
      </c>
      <c r="E35" s="12">
        <v>69520410</v>
      </c>
      <c r="F35" s="12">
        <v>38141430.119999997</v>
      </c>
      <c r="G35" s="12">
        <v>36367536.210000001</v>
      </c>
      <c r="H35" s="12">
        <v>31378979.880000003</v>
      </c>
      <c r="I35" s="5"/>
    </row>
    <row r="36" spans="2:9" x14ac:dyDescent="0.2">
      <c r="B36" s="11" t="s">
        <v>39</v>
      </c>
      <c r="C36" s="12">
        <v>91488693</v>
      </c>
      <c r="D36" s="12">
        <v>-1.7462298274040222E-10</v>
      </c>
      <c r="E36" s="12">
        <v>91488693</v>
      </c>
      <c r="F36" s="12">
        <v>43757354.25</v>
      </c>
      <c r="G36" s="12">
        <v>40836234.690000005</v>
      </c>
      <c r="H36" s="12">
        <v>47731338.75</v>
      </c>
      <c r="I36" s="5"/>
    </row>
    <row r="37" spans="2:9" x14ac:dyDescent="0.2">
      <c r="B37" s="11" t="s">
        <v>40</v>
      </c>
      <c r="C37" s="12">
        <v>31896156</v>
      </c>
      <c r="D37" s="12">
        <v>0</v>
      </c>
      <c r="E37" s="12">
        <v>31896156</v>
      </c>
      <c r="F37" s="12">
        <v>14043054.869999999</v>
      </c>
      <c r="G37" s="12">
        <v>12962756.18</v>
      </c>
      <c r="H37" s="12">
        <v>17853101.130000003</v>
      </c>
      <c r="I37" s="5"/>
    </row>
    <row r="38" spans="2:9" x14ac:dyDescent="0.2">
      <c r="B38" s="11" t="s">
        <v>41</v>
      </c>
      <c r="C38" s="12">
        <v>56721759</v>
      </c>
      <c r="D38" s="12">
        <v>0</v>
      </c>
      <c r="E38" s="12">
        <v>56721759</v>
      </c>
      <c r="F38" s="12">
        <v>26023070.870000001</v>
      </c>
      <c r="G38" s="12">
        <v>24179761.43</v>
      </c>
      <c r="H38" s="12">
        <v>30698688.129999999</v>
      </c>
      <c r="I38" s="5"/>
    </row>
    <row r="39" spans="2:9" x14ac:dyDescent="0.2">
      <c r="B39" s="11" t="s">
        <v>42</v>
      </c>
      <c r="C39" s="12">
        <v>1356998666</v>
      </c>
      <c r="D39" s="12">
        <v>0</v>
      </c>
      <c r="E39" s="12">
        <v>1356998666</v>
      </c>
      <c r="F39" s="12">
        <v>834979988</v>
      </c>
      <c r="G39" s="12">
        <v>834979988</v>
      </c>
      <c r="H39" s="12">
        <v>522018678</v>
      </c>
      <c r="I39" s="5"/>
    </row>
    <row r="40" spans="2:9" x14ac:dyDescent="0.2">
      <c r="B40" s="11" t="s">
        <v>43</v>
      </c>
      <c r="C40" s="12">
        <v>424194730</v>
      </c>
      <c r="D40" s="12">
        <v>-15512950</v>
      </c>
      <c r="E40" s="12">
        <v>408681780</v>
      </c>
      <c r="F40" s="12">
        <v>182282474.99000001</v>
      </c>
      <c r="G40" s="12">
        <v>169344545.42999998</v>
      </c>
      <c r="H40" s="12">
        <v>226399305.00999999</v>
      </c>
      <c r="I40" s="5"/>
    </row>
    <row r="41" spans="2:9" x14ac:dyDescent="0.2">
      <c r="B41" s="11" t="s">
        <v>44</v>
      </c>
      <c r="C41" s="12">
        <v>700000000</v>
      </c>
      <c r="D41" s="12">
        <v>70000000</v>
      </c>
      <c r="E41" s="12">
        <v>769999999.99999988</v>
      </c>
      <c r="F41" s="12">
        <v>564178604</v>
      </c>
      <c r="G41" s="12">
        <v>564178604</v>
      </c>
      <c r="H41" s="12">
        <v>205821395.99999988</v>
      </c>
      <c r="I41" s="5"/>
    </row>
    <row r="42" spans="2:9" x14ac:dyDescent="0.2">
      <c r="B42" s="11" t="s">
        <v>45</v>
      </c>
      <c r="C42" s="12">
        <v>107004357</v>
      </c>
      <c r="D42" s="12">
        <v>0</v>
      </c>
      <c r="E42" s="12">
        <v>107004357</v>
      </c>
      <c r="F42" s="12">
        <v>53502120</v>
      </c>
      <c r="G42" s="12">
        <v>53502120</v>
      </c>
      <c r="H42" s="12">
        <v>53502237</v>
      </c>
      <c r="I42" s="5"/>
    </row>
    <row r="43" spans="2:9" x14ac:dyDescent="0.2">
      <c r="B43" s="11" t="s">
        <v>46</v>
      </c>
      <c r="C43" s="12">
        <v>148141193</v>
      </c>
      <c r="D43" s="12">
        <v>0</v>
      </c>
      <c r="E43" s="12">
        <v>148141193</v>
      </c>
      <c r="F43" s="12">
        <v>80291311</v>
      </c>
      <c r="G43" s="12">
        <v>80291311</v>
      </c>
      <c r="H43" s="12">
        <v>67849882</v>
      </c>
      <c r="I43" s="5"/>
    </row>
    <row r="44" spans="2:9" x14ac:dyDescent="0.2">
      <c r="B44" s="11" t="s">
        <v>47</v>
      </c>
      <c r="C44" s="12">
        <v>19256068</v>
      </c>
      <c r="D44" s="12">
        <v>0</v>
      </c>
      <c r="E44" s="12">
        <v>19256068</v>
      </c>
      <c r="F44" s="12">
        <v>9176074</v>
      </c>
      <c r="G44" s="12">
        <v>9176074</v>
      </c>
      <c r="H44" s="12">
        <v>10079994</v>
      </c>
      <c r="I44" s="5"/>
    </row>
    <row r="45" spans="2:9" x14ac:dyDescent="0.2">
      <c r="B45" s="11" t="s">
        <v>48</v>
      </c>
      <c r="C45" s="12">
        <v>15308661</v>
      </c>
      <c r="D45" s="12">
        <v>-369758.07999999978</v>
      </c>
      <c r="E45" s="12">
        <v>14938902.919999998</v>
      </c>
      <c r="F45" s="12">
        <v>6797926.3600000013</v>
      </c>
      <c r="G45" s="12">
        <v>6325839.1500000004</v>
      </c>
      <c r="H45" s="12">
        <v>8140976.5599999968</v>
      </c>
    </row>
    <row r="46" spans="2:9" x14ac:dyDescent="0.2">
      <c r="B46" s="11" t="s">
        <v>49</v>
      </c>
      <c r="C46" s="12">
        <v>201725662</v>
      </c>
      <c r="D46" s="12">
        <v>0</v>
      </c>
      <c r="E46" s="12">
        <v>201725662</v>
      </c>
      <c r="F46" s="12">
        <v>110273821.5</v>
      </c>
      <c r="G46" s="12">
        <v>110273821.5</v>
      </c>
      <c r="H46" s="12">
        <v>91451840.5</v>
      </c>
    </row>
    <row r="47" spans="2:9" x14ac:dyDescent="0.2">
      <c r="B47" s="11" t="s">
        <v>50</v>
      </c>
      <c r="C47" s="12">
        <v>43432178</v>
      </c>
      <c r="D47" s="12">
        <v>0</v>
      </c>
      <c r="E47" s="12">
        <v>43432178</v>
      </c>
      <c r="F47" s="12">
        <v>20706449.960000001</v>
      </c>
      <c r="G47" s="12">
        <v>19312185.800000001</v>
      </c>
      <c r="H47" s="12">
        <v>22725728.039999999</v>
      </c>
    </row>
    <row r="48" spans="2:9" x14ac:dyDescent="0.2">
      <c r="B48" s="11" t="s">
        <v>51</v>
      </c>
      <c r="C48" s="12">
        <v>175877064</v>
      </c>
      <c r="D48" s="12">
        <v>3522897.0000000019</v>
      </c>
      <c r="E48" s="12">
        <v>179399961</v>
      </c>
      <c r="F48" s="12">
        <v>108428400.21000001</v>
      </c>
      <c r="G48" s="12">
        <v>104382634.82000001</v>
      </c>
      <c r="H48" s="12">
        <v>70971560.789999992</v>
      </c>
    </row>
    <row r="49" spans="2:8" x14ac:dyDescent="0.2">
      <c r="B49" s="11" t="s">
        <v>52</v>
      </c>
      <c r="C49" s="12">
        <v>82935476</v>
      </c>
      <c r="D49" s="12">
        <v>5645124</v>
      </c>
      <c r="E49" s="12">
        <v>88580600</v>
      </c>
      <c r="F49" s="12">
        <v>44989022.229999997</v>
      </c>
      <c r="G49" s="12">
        <v>42717606.780000001</v>
      </c>
      <c r="H49" s="12">
        <v>43591577.770000003</v>
      </c>
    </row>
    <row r="50" spans="2:8" x14ac:dyDescent="0.2">
      <c r="B50" s="11" t="s">
        <v>53</v>
      </c>
      <c r="C50" s="12">
        <v>742753581</v>
      </c>
      <c r="D50" s="12">
        <v>0</v>
      </c>
      <c r="E50" s="12">
        <v>742753581</v>
      </c>
      <c r="F50" s="12">
        <v>382376794</v>
      </c>
      <c r="G50" s="12">
        <v>382376794</v>
      </c>
      <c r="H50" s="12">
        <v>360376787</v>
      </c>
    </row>
    <row r="51" spans="2:8" x14ac:dyDescent="0.2">
      <c r="B51" s="11" t="s">
        <v>54</v>
      </c>
      <c r="C51" s="12">
        <v>115900443</v>
      </c>
      <c r="D51" s="12">
        <v>0</v>
      </c>
      <c r="E51" s="12">
        <v>115900443</v>
      </c>
      <c r="F51" s="12">
        <v>77237422</v>
      </c>
      <c r="G51" s="12">
        <v>77237422</v>
      </c>
      <c r="H51" s="12">
        <v>38663021</v>
      </c>
    </row>
    <row r="52" spans="2:8" x14ac:dyDescent="0.2">
      <c r="B52" s="11" t="s">
        <v>55</v>
      </c>
      <c r="C52" s="12">
        <v>53736430</v>
      </c>
      <c r="D52" s="12">
        <v>881500</v>
      </c>
      <c r="E52" s="12">
        <v>54617930</v>
      </c>
      <c r="F52" s="12">
        <v>36263675</v>
      </c>
      <c r="G52" s="12">
        <v>36263675</v>
      </c>
      <c r="H52" s="12">
        <v>18354255</v>
      </c>
    </row>
    <row r="53" spans="2:8" x14ac:dyDescent="0.2">
      <c r="B53" s="11" t="s">
        <v>56</v>
      </c>
      <c r="C53" s="12">
        <v>544870232</v>
      </c>
      <c r="D53" s="12">
        <v>0</v>
      </c>
      <c r="E53" s="12">
        <v>544870232</v>
      </c>
      <c r="F53" s="12">
        <v>257124329</v>
      </c>
      <c r="G53" s="12">
        <v>257124329</v>
      </c>
      <c r="H53" s="12">
        <v>287745903</v>
      </c>
    </row>
    <row r="54" spans="2:8" x14ac:dyDescent="0.2">
      <c r="B54" s="11" t="s">
        <v>57</v>
      </c>
      <c r="C54" s="12">
        <v>96194934</v>
      </c>
      <c r="D54" s="12">
        <v>3409102.6399999997</v>
      </c>
      <c r="E54" s="12">
        <v>99604036.640000015</v>
      </c>
      <c r="F54" s="12">
        <v>51407556.640000001</v>
      </c>
      <c r="G54" s="12">
        <v>51407556.640000001</v>
      </c>
      <c r="H54" s="12">
        <v>48196480.000000015</v>
      </c>
    </row>
    <row r="55" spans="2:8" x14ac:dyDescent="0.2">
      <c r="B55" s="11" t="s">
        <v>58</v>
      </c>
      <c r="C55" s="12">
        <v>48451927</v>
      </c>
      <c r="D55" s="12">
        <v>0</v>
      </c>
      <c r="E55" s="12">
        <v>48451927</v>
      </c>
      <c r="F55" s="12">
        <v>27829954</v>
      </c>
      <c r="G55" s="12">
        <v>27829954</v>
      </c>
      <c r="H55" s="12">
        <v>20621973</v>
      </c>
    </row>
    <row r="56" spans="2:8" x14ac:dyDescent="0.2">
      <c r="B56" s="11" t="s">
        <v>59</v>
      </c>
      <c r="C56" s="12">
        <v>16314506</v>
      </c>
      <c r="D56" s="12">
        <v>0</v>
      </c>
      <c r="E56" s="12">
        <v>16314506</v>
      </c>
      <c r="F56" s="12">
        <v>7333240.5399999991</v>
      </c>
      <c r="G56" s="12">
        <v>7123770.8499999996</v>
      </c>
      <c r="H56" s="12">
        <v>8981265.4600000009</v>
      </c>
    </row>
    <row r="57" spans="2:8" x14ac:dyDescent="0.2">
      <c r="B57" s="11" t="s">
        <v>60</v>
      </c>
      <c r="C57" s="12">
        <v>30656443</v>
      </c>
      <c r="D57" s="12">
        <v>0</v>
      </c>
      <c r="E57" s="12">
        <v>30656443</v>
      </c>
      <c r="F57" s="12">
        <v>17316579</v>
      </c>
      <c r="G57" s="12">
        <v>17316579</v>
      </c>
      <c r="H57" s="12">
        <v>13339864</v>
      </c>
    </row>
    <row r="58" spans="2:8" x14ac:dyDescent="0.2">
      <c r="B58" s="11" t="s">
        <v>61</v>
      </c>
      <c r="C58" s="12">
        <v>24787913</v>
      </c>
      <c r="D58" s="12">
        <v>-144627.66999999998</v>
      </c>
      <c r="E58" s="12">
        <v>24643285.329999991</v>
      </c>
      <c r="F58" s="12">
        <v>12454958.770000007</v>
      </c>
      <c r="G58" s="12">
        <v>11408329.220000006</v>
      </c>
      <c r="H58" s="12">
        <v>12188326.559999984</v>
      </c>
    </row>
    <row r="59" spans="2:8" x14ac:dyDescent="0.2">
      <c r="B59" s="11" t="s">
        <v>62</v>
      </c>
      <c r="C59" s="12">
        <v>5498392</v>
      </c>
      <c r="D59" s="12">
        <v>-1000</v>
      </c>
      <c r="E59" s="12">
        <v>5497392</v>
      </c>
      <c r="F59" s="12">
        <v>2707002</v>
      </c>
      <c r="G59" s="12">
        <v>2707002</v>
      </c>
      <c r="H59" s="12">
        <v>2790390</v>
      </c>
    </row>
    <row r="60" spans="2:8" x14ac:dyDescent="0.2">
      <c r="B60" s="11" t="s">
        <v>63</v>
      </c>
      <c r="C60" s="12">
        <v>73400359</v>
      </c>
      <c r="D60" s="12">
        <v>1659873.8099999994</v>
      </c>
      <c r="E60" s="12">
        <v>75060232.810000002</v>
      </c>
      <c r="F60" s="12">
        <v>35184505.080000006</v>
      </c>
      <c r="G60" s="12">
        <v>32708460.249999985</v>
      </c>
      <c r="H60" s="12">
        <v>39875727.729999997</v>
      </c>
    </row>
    <row r="61" spans="2:8" x14ac:dyDescent="0.2">
      <c r="B61" s="11" t="s">
        <v>64</v>
      </c>
      <c r="C61" s="12">
        <v>12837772</v>
      </c>
      <c r="D61" s="12">
        <v>-2.0000000000291038</v>
      </c>
      <c r="E61" s="12">
        <v>12837770</v>
      </c>
      <c r="F61" s="12">
        <v>5962452.4900000002</v>
      </c>
      <c r="G61" s="12">
        <v>5567379.6699999999</v>
      </c>
      <c r="H61" s="12">
        <v>6875317.5099999998</v>
      </c>
    </row>
    <row r="62" spans="2:8" x14ac:dyDescent="0.2">
      <c r="B62" s="11" t="s">
        <v>65</v>
      </c>
      <c r="C62" s="12">
        <v>108805145</v>
      </c>
      <c r="D62" s="12">
        <v>0</v>
      </c>
      <c r="E62" s="12">
        <v>108805145</v>
      </c>
      <c r="F62" s="12">
        <v>54938739</v>
      </c>
      <c r="G62" s="12">
        <v>54938739</v>
      </c>
      <c r="H62" s="12">
        <v>53866406</v>
      </c>
    </row>
    <row r="63" spans="2:8" x14ac:dyDescent="0.2">
      <c r="B63" s="11" t="s">
        <v>66</v>
      </c>
      <c r="C63" s="12">
        <v>27750718</v>
      </c>
      <c r="D63" s="12">
        <v>0</v>
      </c>
      <c r="E63" s="12">
        <v>27750718</v>
      </c>
      <c r="F63" s="12">
        <v>13569227.629999999</v>
      </c>
      <c r="G63" s="12">
        <v>12372313.050000001</v>
      </c>
      <c r="H63" s="12">
        <v>14181490.370000001</v>
      </c>
    </row>
    <row r="64" spans="2:8" x14ac:dyDescent="0.2">
      <c r="B64" s="11" t="s">
        <v>67</v>
      </c>
      <c r="C64" s="12">
        <v>46240695</v>
      </c>
      <c r="D64" s="12">
        <v>0</v>
      </c>
      <c r="E64" s="12">
        <v>46240695</v>
      </c>
      <c r="F64" s="12">
        <v>23120328</v>
      </c>
      <c r="G64" s="12">
        <v>23120328</v>
      </c>
      <c r="H64" s="12">
        <v>23120367</v>
      </c>
    </row>
    <row r="65" spans="2:8" x14ac:dyDescent="0.2">
      <c r="B65" s="11" t="s">
        <v>68</v>
      </c>
      <c r="C65" s="12">
        <v>73726492</v>
      </c>
      <c r="D65" s="12">
        <v>0</v>
      </c>
      <c r="E65" s="12">
        <v>73726492</v>
      </c>
      <c r="F65" s="12">
        <v>34340949.450000003</v>
      </c>
      <c r="G65" s="12">
        <v>31635849.719999999</v>
      </c>
      <c r="H65" s="12">
        <v>39385542.549999997</v>
      </c>
    </row>
    <row r="66" spans="2:8" x14ac:dyDescent="0.2">
      <c r="B66" s="11" t="s">
        <v>69</v>
      </c>
      <c r="C66" s="12">
        <v>329896122</v>
      </c>
      <c r="D66" s="12">
        <v>17980874.959999997</v>
      </c>
      <c r="E66" s="12">
        <v>347876996.95999992</v>
      </c>
      <c r="F66" s="12">
        <v>207494865.02000001</v>
      </c>
      <c r="G66" s="12">
        <v>200980529.47999993</v>
      </c>
      <c r="H66" s="12">
        <v>140382131.93999991</v>
      </c>
    </row>
    <row r="67" spans="2:8" x14ac:dyDescent="0.2">
      <c r="B67" s="11" t="s">
        <v>70</v>
      </c>
      <c r="C67" s="12">
        <v>29251056</v>
      </c>
      <c r="D67" s="12">
        <v>0</v>
      </c>
      <c r="E67" s="12">
        <v>29251056</v>
      </c>
      <c r="F67" s="12">
        <v>12859617.149999999</v>
      </c>
      <c r="G67" s="12">
        <v>11767106.029999999</v>
      </c>
      <c r="H67" s="12">
        <v>16391438.850000001</v>
      </c>
    </row>
    <row r="68" spans="2:8" x14ac:dyDescent="0.2">
      <c r="B68" s="11" t="s">
        <v>71</v>
      </c>
      <c r="C68" s="12">
        <v>5712358</v>
      </c>
      <c r="D68" s="12">
        <v>4.6566128730773926E-10</v>
      </c>
      <c r="E68" s="12">
        <v>5712358</v>
      </c>
      <c r="F68" s="12">
        <v>4317777.59</v>
      </c>
      <c r="G68" s="12">
        <v>4317777.59</v>
      </c>
      <c r="H68" s="12">
        <v>1394580.4100000001</v>
      </c>
    </row>
    <row r="69" spans="2:8" x14ac:dyDescent="0.2">
      <c r="B69" s="11" t="s">
        <v>72</v>
      </c>
      <c r="C69" s="12">
        <v>6580192</v>
      </c>
      <c r="D69" s="12">
        <v>0</v>
      </c>
      <c r="E69" s="12">
        <v>6580192</v>
      </c>
      <c r="F69" s="12">
        <v>5620246</v>
      </c>
      <c r="G69" s="12">
        <v>5620246</v>
      </c>
      <c r="H69" s="12">
        <v>959946</v>
      </c>
    </row>
    <row r="70" spans="2:8" x14ac:dyDescent="0.2">
      <c r="B70" s="11" t="s">
        <v>73</v>
      </c>
      <c r="C70" s="12">
        <v>114451733</v>
      </c>
      <c r="D70" s="12">
        <v>-1943244.9999999991</v>
      </c>
      <c r="E70" s="12">
        <v>112508488</v>
      </c>
      <c r="F70" s="12">
        <v>48324980.109999992</v>
      </c>
      <c r="G70" s="12">
        <v>44441852.100000001</v>
      </c>
      <c r="H70" s="12">
        <v>64183507.890000008</v>
      </c>
    </row>
    <row r="71" spans="2:8" x14ac:dyDescent="0.2">
      <c r="B71" s="11" t="s">
        <v>74</v>
      </c>
      <c r="C71" s="12">
        <v>40037124</v>
      </c>
      <c r="D71" s="12">
        <v>5.8207660913467407E-11</v>
      </c>
      <c r="E71" s="12">
        <v>40037124</v>
      </c>
      <c r="F71" s="12">
        <v>20337847.59</v>
      </c>
      <c r="G71" s="12">
        <v>18563657.859999999</v>
      </c>
      <c r="H71" s="12">
        <v>19699276.41</v>
      </c>
    </row>
    <row r="72" spans="2:8" x14ac:dyDescent="0.2">
      <c r="B72" s="11" t="s">
        <v>75</v>
      </c>
      <c r="C72" s="12">
        <v>66613695</v>
      </c>
      <c r="D72" s="12">
        <v>1764000</v>
      </c>
      <c r="E72" s="12">
        <v>68377695.000000015</v>
      </c>
      <c r="F72" s="12">
        <v>32450976.850000001</v>
      </c>
      <c r="G72" s="12">
        <v>29901080.990000002</v>
      </c>
      <c r="H72" s="12">
        <v>35926718.150000013</v>
      </c>
    </row>
    <row r="73" spans="2:8" x14ac:dyDescent="0.2">
      <c r="B73" s="11" t="s">
        <v>76</v>
      </c>
      <c r="C73" s="12">
        <v>25660374</v>
      </c>
      <c r="D73" s="12">
        <v>-2195835.9999999995</v>
      </c>
      <c r="E73" s="12">
        <v>23464538</v>
      </c>
      <c r="F73" s="12">
        <v>16428280.379999999</v>
      </c>
      <c r="G73" s="12">
        <v>16013024.979999999</v>
      </c>
      <c r="H73" s="12">
        <v>7036257.620000001</v>
      </c>
    </row>
    <row r="74" spans="2:8" x14ac:dyDescent="0.2">
      <c r="B74" s="11" t="s">
        <v>77</v>
      </c>
      <c r="C74" s="12">
        <v>60768616</v>
      </c>
      <c r="D74" s="12">
        <v>-57204.460000000196</v>
      </c>
      <c r="E74" s="12">
        <v>60711411.539999999</v>
      </c>
      <c r="F74" s="12">
        <v>30922990.379999999</v>
      </c>
      <c r="G74" s="12">
        <v>29352215.939999998</v>
      </c>
      <c r="H74" s="12">
        <v>29788421.16</v>
      </c>
    </row>
    <row r="75" spans="2:8" x14ac:dyDescent="0.2">
      <c r="B75" s="11" t="s">
        <v>78</v>
      </c>
      <c r="C75" s="12">
        <v>38782704</v>
      </c>
      <c r="D75" s="12">
        <v>0</v>
      </c>
      <c r="E75" s="12">
        <v>38782704</v>
      </c>
      <c r="F75" s="12">
        <v>17655177.030000001</v>
      </c>
      <c r="G75" s="12">
        <v>16024220.430000003</v>
      </c>
      <c r="H75" s="12">
        <v>21127526.969999999</v>
      </c>
    </row>
    <row r="76" spans="2:8" x14ac:dyDescent="0.2">
      <c r="B76" s="11" t="s">
        <v>79</v>
      </c>
      <c r="C76" s="12">
        <v>65306806</v>
      </c>
      <c r="D76" s="12">
        <v>-3062089.359999998</v>
      </c>
      <c r="E76" s="12">
        <v>62244716.640000001</v>
      </c>
      <c r="F76" s="12">
        <v>22763311.679999974</v>
      </c>
      <c r="G76" s="12">
        <v>20998238.920000013</v>
      </c>
      <c r="H76" s="12">
        <v>39481404.960000023</v>
      </c>
    </row>
    <row r="77" spans="2:8" x14ac:dyDescent="0.2">
      <c r="B77" s="11" t="s">
        <v>80</v>
      </c>
      <c r="C77" s="12">
        <v>12094797</v>
      </c>
      <c r="D77" s="12">
        <v>23723707.719999999</v>
      </c>
      <c r="E77" s="12">
        <v>35818504.720000006</v>
      </c>
      <c r="F77" s="12">
        <v>22697605.770000003</v>
      </c>
      <c r="G77" s="12">
        <v>22319705.509999998</v>
      </c>
      <c r="H77" s="12">
        <v>13120898.950000003</v>
      </c>
    </row>
    <row r="78" spans="2:8" x14ac:dyDescent="0.2">
      <c r="B78" s="11" t="s">
        <v>81</v>
      </c>
      <c r="C78" s="12">
        <v>10743575</v>
      </c>
      <c r="D78" s="12">
        <v>-116157.89999999995</v>
      </c>
      <c r="E78" s="12">
        <v>10627417.099999996</v>
      </c>
      <c r="F78" s="12">
        <v>4854060.5600000005</v>
      </c>
      <c r="G78" s="12">
        <v>4689088.450000002</v>
      </c>
      <c r="H78" s="12">
        <v>5773356.5399999954</v>
      </c>
    </row>
    <row r="79" spans="2:8" x14ac:dyDescent="0.2">
      <c r="B79" s="11" t="s">
        <v>82</v>
      </c>
      <c r="C79" s="12">
        <v>12633811</v>
      </c>
      <c r="D79" s="12">
        <v>0</v>
      </c>
      <c r="E79" s="12">
        <v>12633811</v>
      </c>
      <c r="F79" s="12">
        <v>6126783.6300000008</v>
      </c>
      <c r="G79" s="12">
        <v>5743326.4300000016</v>
      </c>
      <c r="H79" s="12">
        <v>6507027.3699999992</v>
      </c>
    </row>
    <row r="80" spans="2:8" x14ac:dyDescent="0.2">
      <c r="B80" s="11" t="s">
        <v>83</v>
      </c>
      <c r="C80" s="12">
        <v>1485442757</v>
      </c>
      <c r="D80" s="12">
        <v>-2376192.3799999803</v>
      </c>
      <c r="E80" s="12">
        <v>1483066564.620002</v>
      </c>
      <c r="F80" s="12">
        <v>690929991.14999914</v>
      </c>
      <c r="G80" s="12">
        <v>646285949.89000022</v>
      </c>
      <c r="H80" s="12">
        <v>792136573.47000289</v>
      </c>
    </row>
    <row r="81" spans="2:9" x14ac:dyDescent="0.2">
      <c r="B81" s="11" t="s">
        <v>84</v>
      </c>
      <c r="C81" s="12">
        <v>5290953</v>
      </c>
      <c r="D81" s="12">
        <v>0</v>
      </c>
      <c r="E81" s="12">
        <v>5290953</v>
      </c>
      <c r="F81" s="12">
        <v>4965000</v>
      </c>
      <c r="G81" s="12">
        <v>4965000</v>
      </c>
      <c r="H81" s="12">
        <v>325953</v>
      </c>
    </row>
    <row r="82" spans="2:9" x14ac:dyDescent="0.2">
      <c r="B82" s="11" t="s">
        <v>85</v>
      </c>
      <c r="C82" s="12">
        <v>21713384</v>
      </c>
      <c r="D82" s="12">
        <v>0</v>
      </c>
      <c r="E82" s="12">
        <v>21713384</v>
      </c>
      <c r="F82" s="12">
        <v>10811556</v>
      </c>
      <c r="G82" s="12">
        <v>10811556</v>
      </c>
      <c r="H82" s="12">
        <v>10901828</v>
      </c>
    </row>
    <row r="83" spans="2:9" x14ac:dyDescent="0.2">
      <c r="B83" s="11" t="s">
        <v>86</v>
      </c>
      <c r="C83" s="12">
        <v>3215274</v>
      </c>
      <c r="D83" s="12">
        <v>-505000</v>
      </c>
      <c r="E83" s="12">
        <v>2710274</v>
      </c>
      <c r="F83" s="12">
        <v>1571127.29</v>
      </c>
      <c r="G83" s="12">
        <v>1513206.69</v>
      </c>
      <c r="H83" s="12">
        <v>1139146.71</v>
      </c>
    </row>
    <row r="84" spans="2:9" x14ac:dyDescent="0.2">
      <c r="B84" s="11" t="s">
        <v>87</v>
      </c>
      <c r="C84" s="12">
        <v>200724871</v>
      </c>
      <c r="D84" s="12">
        <v>-274320.81999999913</v>
      </c>
      <c r="E84" s="12">
        <v>200450550.18000004</v>
      </c>
      <c r="F84" s="12">
        <v>95005455.899999931</v>
      </c>
      <c r="G84" s="12">
        <v>89051448.679999933</v>
      </c>
      <c r="H84" s="12">
        <v>105445094.28000011</v>
      </c>
    </row>
    <row r="85" spans="2:9" x14ac:dyDescent="0.2">
      <c r="B85" s="11" t="s">
        <v>88</v>
      </c>
      <c r="C85" s="12">
        <v>1055910296</v>
      </c>
      <c r="D85" s="12">
        <v>255443012.21000022</v>
      </c>
      <c r="E85" s="12">
        <v>1311353308.2100005</v>
      </c>
      <c r="F85" s="12">
        <v>620016240.87</v>
      </c>
      <c r="G85" s="12">
        <v>616860519.47000003</v>
      </c>
      <c r="H85" s="12">
        <v>691337067.34000051</v>
      </c>
    </row>
    <row r="86" spans="2:9" x14ac:dyDescent="0.2">
      <c r="B86" s="11" t="s">
        <v>89</v>
      </c>
      <c r="C86" s="12">
        <v>92215397</v>
      </c>
      <c r="D86" s="12">
        <v>-363002.44999999576</v>
      </c>
      <c r="E86" s="12">
        <v>91852394.550000042</v>
      </c>
      <c r="F86" s="12">
        <v>41775299.099999987</v>
      </c>
      <c r="G86" s="12">
        <v>39170891.320000023</v>
      </c>
      <c r="H86" s="12">
        <v>50077095.450000055</v>
      </c>
    </row>
    <row r="87" spans="2:9" x14ac:dyDescent="0.2">
      <c r="B87" s="11" t="s">
        <v>90</v>
      </c>
      <c r="C87" s="12">
        <v>25715561</v>
      </c>
      <c r="D87" s="12">
        <v>-25396.939999999908</v>
      </c>
      <c r="E87" s="12">
        <v>25690164.059999973</v>
      </c>
      <c r="F87" s="12">
        <v>9666812.150000006</v>
      </c>
      <c r="G87" s="12">
        <v>9175874.7300000004</v>
      </c>
      <c r="H87" s="12">
        <v>16023351.909999967</v>
      </c>
    </row>
    <row r="88" spans="2:9" x14ac:dyDescent="0.2">
      <c r="B88" s="11" t="s">
        <v>91</v>
      </c>
      <c r="C88" s="12">
        <v>427151946</v>
      </c>
      <c r="D88" s="12">
        <v>14553214.95999999</v>
      </c>
      <c r="E88" s="12">
        <v>441705160.95999998</v>
      </c>
      <c r="F88" s="12">
        <v>225002481.33000001</v>
      </c>
      <c r="G88" s="12">
        <v>223932229.07000005</v>
      </c>
      <c r="H88" s="12">
        <v>216702679.62999997</v>
      </c>
    </row>
    <row r="89" spans="2:9" x14ac:dyDescent="0.2">
      <c r="B89" s="11" t="s">
        <v>92</v>
      </c>
      <c r="C89" s="12">
        <v>36458554</v>
      </c>
      <c r="D89" s="12">
        <v>3.2014213502407074E-10</v>
      </c>
      <c r="E89" s="12">
        <v>36458553.999999985</v>
      </c>
      <c r="F89" s="12">
        <v>15389795.530000001</v>
      </c>
      <c r="G89" s="12">
        <v>14032336.379999997</v>
      </c>
      <c r="H89" s="12">
        <v>21068758.469999984</v>
      </c>
    </row>
    <row r="90" spans="2:9" x14ac:dyDescent="0.2">
      <c r="B90" s="11" t="s">
        <v>93</v>
      </c>
      <c r="C90" s="12">
        <v>7100000</v>
      </c>
      <c r="D90" s="12">
        <v>0</v>
      </c>
      <c r="E90" s="12">
        <v>7100000</v>
      </c>
      <c r="F90" s="12">
        <v>3650198</v>
      </c>
      <c r="G90" s="12">
        <v>3650198</v>
      </c>
      <c r="H90" s="12">
        <v>3449802</v>
      </c>
    </row>
    <row r="91" spans="2:9" x14ac:dyDescent="0.2">
      <c r="B91" s="11" t="s">
        <v>94</v>
      </c>
      <c r="C91" s="12">
        <v>731561609</v>
      </c>
      <c r="D91" s="12">
        <v>-26305199.459999926</v>
      </c>
      <c r="E91" s="12">
        <v>705256409.53999937</v>
      </c>
      <c r="F91" s="12">
        <v>271860739.42999977</v>
      </c>
      <c r="G91" s="12">
        <v>254353522.68999979</v>
      </c>
      <c r="H91" s="12">
        <v>433395670.1099996</v>
      </c>
    </row>
    <row r="92" spans="2:9" x14ac:dyDescent="0.2">
      <c r="B92" s="11" t="s">
        <v>95</v>
      </c>
      <c r="C92" s="12">
        <v>72256940</v>
      </c>
      <c r="D92" s="12">
        <v>-105637.37000000011</v>
      </c>
      <c r="E92" s="12">
        <v>72151302.630000025</v>
      </c>
      <c r="F92" s="12">
        <v>33293351.350000001</v>
      </c>
      <c r="G92" s="12">
        <v>30502781.640000008</v>
      </c>
      <c r="H92" s="12">
        <v>38857951.280000024</v>
      </c>
    </row>
    <row r="93" spans="2:9" x14ac:dyDescent="0.2">
      <c r="B93" s="11" t="s">
        <v>96</v>
      </c>
      <c r="C93" s="12">
        <v>1566662656</v>
      </c>
      <c r="D93" s="12">
        <v>0</v>
      </c>
      <c r="E93" s="12">
        <v>1566662656</v>
      </c>
      <c r="F93" s="12">
        <v>773331306</v>
      </c>
      <c r="G93" s="12">
        <v>773331306</v>
      </c>
      <c r="H93" s="12">
        <v>793331350</v>
      </c>
    </row>
    <row r="94" spans="2:9" x14ac:dyDescent="0.2">
      <c r="B94" s="13" t="s">
        <v>97</v>
      </c>
      <c r="C94" s="9">
        <v>48206731866</v>
      </c>
      <c r="D94" s="9">
        <v>2833019303.2901621</v>
      </c>
      <c r="E94" s="9">
        <v>51039751169.289627</v>
      </c>
      <c r="F94" s="9">
        <v>24375222506.769844</v>
      </c>
      <c r="G94" s="9">
        <v>24326166132.979836</v>
      </c>
      <c r="H94" s="9">
        <v>26664528662.519768</v>
      </c>
      <c r="I94" s="14"/>
    </row>
    <row r="95" spans="2:9" x14ac:dyDescent="0.2">
      <c r="B95" s="15" t="s">
        <v>19</v>
      </c>
      <c r="C95" s="12">
        <v>0</v>
      </c>
      <c r="D95" s="12">
        <v>14984762.970000001</v>
      </c>
      <c r="E95" s="12">
        <v>14984762.970000001</v>
      </c>
      <c r="F95" s="12">
        <v>4875978.26</v>
      </c>
      <c r="G95" s="12">
        <v>4875978.26</v>
      </c>
      <c r="H95" s="12">
        <v>10108784.710000001</v>
      </c>
      <c r="I95" s="14"/>
    </row>
    <row r="96" spans="2:9" x14ac:dyDescent="0.2">
      <c r="B96" s="15" t="s">
        <v>21</v>
      </c>
      <c r="C96" s="12">
        <v>983036493</v>
      </c>
      <c r="D96" s="12">
        <v>195708988.66999996</v>
      </c>
      <c r="E96" s="12">
        <v>1178745481.6699998</v>
      </c>
      <c r="F96" s="12">
        <v>271910628.32999998</v>
      </c>
      <c r="G96" s="12">
        <v>271910628.32999998</v>
      </c>
      <c r="H96" s="12">
        <v>906834853.33999991</v>
      </c>
    </row>
    <row r="97" spans="2:8" x14ac:dyDescent="0.2">
      <c r="B97" s="15" t="s">
        <v>25</v>
      </c>
      <c r="C97" s="12">
        <v>23857429431</v>
      </c>
      <c r="D97" s="12">
        <v>1519826296.350162</v>
      </c>
      <c r="E97" s="12">
        <v>25377255727.349613</v>
      </c>
      <c r="F97" s="12">
        <v>11268093459.11985</v>
      </c>
      <c r="G97" s="12">
        <v>11222687502.899843</v>
      </c>
      <c r="H97" s="12">
        <v>14109162268.229763</v>
      </c>
    </row>
    <row r="98" spans="2:8" x14ac:dyDescent="0.2">
      <c r="B98" s="15" t="s">
        <v>28</v>
      </c>
      <c r="C98" s="12">
        <v>7176027081</v>
      </c>
      <c r="D98" s="12">
        <v>519901342.43000013</v>
      </c>
      <c r="E98" s="12">
        <v>7695928423.4300003</v>
      </c>
      <c r="F98" s="12">
        <v>4662774601.6400003</v>
      </c>
      <c r="G98" s="12">
        <v>4659124184.0699997</v>
      </c>
      <c r="H98" s="12">
        <v>3033153821.79</v>
      </c>
    </row>
    <row r="99" spans="2:8" x14ac:dyDescent="0.2">
      <c r="B99" s="15" t="s">
        <v>32</v>
      </c>
      <c r="C99" s="12">
        <v>0</v>
      </c>
      <c r="D99" s="12">
        <v>159900023.99000001</v>
      </c>
      <c r="E99" s="12">
        <v>159900023.99000001</v>
      </c>
      <c r="F99" s="12">
        <v>159900023.99000001</v>
      </c>
      <c r="G99" s="12">
        <v>159900023.99000001</v>
      </c>
      <c r="H99" s="12">
        <v>0</v>
      </c>
    </row>
    <row r="100" spans="2:8" x14ac:dyDescent="0.2">
      <c r="B100" s="15" t="s">
        <v>33</v>
      </c>
      <c r="C100" s="12">
        <v>8074290085</v>
      </c>
      <c r="D100" s="12">
        <v>242805344</v>
      </c>
      <c r="E100" s="12">
        <v>8317095429</v>
      </c>
      <c r="F100" s="12">
        <v>3786832966</v>
      </c>
      <c r="G100" s="12">
        <v>3786832966</v>
      </c>
      <c r="H100" s="12">
        <v>4530262463</v>
      </c>
    </row>
    <row r="101" spans="2:8" x14ac:dyDescent="0.2">
      <c r="B101" s="15" t="s">
        <v>35</v>
      </c>
      <c r="C101" s="12">
        <v>2720685734</v>
      </c>
      <c r="D101" s="12">
        <v>-1753248.0000000112</v>
      </c>
      <c r="E101" s="12">
        <v>2718932486.0000005</v>
      </c>
      <c r="F101" s="12">
        <v>1234950995.4899998</v>
      </c>
      <c r="G101" s="12">
        <v>1234950995.4899998</v>
      </c>
      <c r="H101" s="12">
        <v>1483981490.5100007</v>
      </c>
    </row>
    <row r="102" spans="2:8" x14ac:dyDescent="0.2">
      <c r="B102" s="15" t="s">
        <v>37</v>
      </c>
      <c r="C102" s="12">
        <v>243579286</v>
      </c>
      <c r="D102" s="12">
        <v>50239885.690000005</v>
      </c>
      <c r="E102" s="12">
        <v>293819171.69</v>
      </c>
      <c r="F102" s="12">
        <v>161254775.41999999</v>
      </c>
      <c r="G102" s="12">
        <v>161254775.41999999</v>
      </c>
      <c r="H102" s="12">
        <v>132564396.27000001</v>
      </c>
    </row>
    <row r="103" spans="2:8" x14ac:dyDescent="0.2">
      <c r="B103" s="15" t="s">
        <v>42</v>
      </c>
      <c r="C103" s="12">
        <v>2349918456</v>
      </c>
      <c r="D103" s="12">
        <v>883191.87</v>
      </c>
      <c r="E103" s="12">
        <v>2350801647.8699999</v>
      </c>
      <c r="F103" s="12">
        <v>1400209991.8699999</v>
      </c>
      <c r="G103" s="12">
        <v>1400209991.8699999</v>
      </c>
      <c r="H103" s="12">
        <v>950591656</v>
      </c>
    </row>
    <row r="104" spans="2:8" x14ac:dyDescent="0.2">
      <c r="B104" s="15" t="s">
        <v>43</v>
      </c>
      <c r="C104" s="12">
        <v>740276747</v>
      </c>
      <c r="D104" s="12">
        <v>6287648</v>
      </c>
      <c r="E104" s="12">
        <v>746564395</v>
      </c>
      <c r="F104" s="12">
        <v>375032198</v>
      </c>
      <c r="G104" s="12">
        <v>375032198</v>
      </c>
      <c r="H104" s="12">
        <v>371532197</v>
      </c>
    </row>
    <row r="105" spans="2:8" x14ac:dyDescent="0.2">
      <c r="B105" s="15" t="s">
        <v>51</v>
      </c>
      <c r="C105" s="12">
        <v>0</v>
      </c>
      <c r="D105" s="12">
        <v>1516800</v>
      </c>
      <c r="E105" s="12">
        <v>1516800</v>
      </c>
      <c r="F105" s="12">
        <v>1516800</v>
      </c>
      <c r="G105" s="12">
        <v>1516800</v>
      </c>
      <c r="H105" s="12">
        <v>0</v>
      </c>
    </row>
    <row r="106" spans="2:8" x14ac:dyDescent="0.2">
      <c r="B106" s="15" t="s">
        <v>53</v>
      </c>
      <c r="C106" s="12">
        <v>742753581</v>
      </c>
      <c r="D106" s="12">
        <v>0</v>
      </c>
      <c r="E106" s="12">
        <v>742753581</v>
      </c>
      <c r="F106" s="12">
        <v>339094405</v>
      </c>
      <c r="G106" s="12">
        <v>339094405</v>
      </c>
      <c r="H106" s="12">
        <v>403659176</v>
      </c>
    </row>
    <row r="107" spans="2:8" x14ac:dyDescent="0.2">
      <c r="B107" s="15" t="s">
        <v>54</v>
      </c>
      <c r="C107" s="12">
        <v>237470097</v>
      </c>
      <c r="D107" s="12">
        <v>18969932</v>
      </c>
      <c r="E107" s="12">
        <v>256440029</v>
      </c>
      <c r="F107" s="12">
        <v>122719847</v>
      </c>
      <c r="G107" s="12">
        <v>122719847</v>
      </c>
      <c r="H107" s="12">
        <v>133720182</v>
      </c>
    </row>
    <row r="108" spans="2:8" x14ac:dyDescent="0.2">
      <c r="B108" s="15" t="s">
        <v>55</v>
      </c>
      <c r="C108" s="12">
        <v>33557501</v>
      </c>
      <c r="D108" s="12">
        <v>33047234</v>
      </c>
      <c r="E108" s="12">
        <v>66604735</v>
      </c>
      <c r="F108" s="12">
        <v>58339947</v>
      </c>
      <c r="G108" s="12">
        <v>58339947</v>
      </c>
      <c r="H108" s="12">
        <v>8264788</v>
      </c>
    </row>
    <row r="109" spans="2:8" x14ac:dyDescent="0.2">
      <c r="B109" s="15" t="s">
        <v>56</v>
      </c>
      <c r="C109" s="12">
        <v>544870232</v>
      </c>
      <c r="D109" s="12">
        <v>0</v>
      </c>
      <c r="E109" s="12">
        <v>544870232</v>
      </c>
      <c r="F109" s="12">
        <v>229086445</v>
      </c>
      <c r="G109" s="12">
        <v>229086445</v>
      </c>
      <c r="H109" s="12">
        <v>315783787</v>
      </c>
    </row>
    <row r="110" spans="2:8" x14ac:dyDescent="0.2">
      <c r="B110" s="15" t="s">
        <v>57</v>
      </c>
      <c r="C110" s="12">
        <v>144292400</v>
      </c>
      <c r="D110" s="12">
        <v>0</v>
      </c>
      <c r="E110" s="12">
        <v>144292400</v>
      </c>
      <c r="F110" s="12">
        <v>74530308</v>
      </c>
      <c r="G110" s="12">
        <v>74530308</v>
      </c>
      <c r="H110" s="12">
        <v>69762092</v>
      </c>
    </row>
    <row r="111" spans="2:8" x14ac:dyDescent="0.2">
      <c r="B111" s="15" t="s">
        <v>58</v>
      </c>
      <c r="C111" s="12">
        <v>48451927</v>
      </c>
      <c r="D111" s="12">
        <v>0</v>
      </c>
      <c r="E111" s="12">
        <v>48451927</v>
      </c>
      <c r="F111" s="12">
        <v>26335000</v>
      </c>
      <c r="G111" s="12">
        <v>26335000</v>
      </c>
      <c r="H111" s="12">
        <v>22116927</v>
      </c>
    </row>
    <row r="112" spans="2:8" x14ac:dyDescent="0.2">
      <c r="B112" s="15" t="s">
        <v>60</v>
      </c>
      <c r="C112" s="12">
        <v>24225963</v>
      </c>
      <c r="D112" s="12">
        <v>0</v>
      </c>
      <c r="E112" s="12">
        <v>24225963</v>
      </c>
      <c r="F112" s="12">
        <v>12599999.999999998</v>
      </c>
      <c r="G112" s="12">
        <v>12599999.999999998</v>
      </c>
      <c r="H112" s="12">
        <v>11625963.000000002</v>
      </c>
    </row>
    <row r="113" spans="2:8" x14ac:dyDescent="0.2">
      <c r="B113" s="15" t="s">
        <v>69</v>
      </c>
      <c r="C113" s="12">
        <v>268283349</v>
      </c>
      <c r="D113" s="12">
        <v>11106809.000000002</v>
      </c>
      <c r="E113" s="12">
        <v>279390158</v>
      </c>
      <c r="F113" s="12">
        <v>125422788.75999999</v>
      </c>
      <c r="G113" s="12">
        <v>125422788.75999999</v>
      </c>
      <c r="H113" s="12">
        <v>153967369.24000001</v>
      </c>
    </row>
    <row r="114" spans="2:8" x14ac:dyDescent="0.2">
      <c r="B114" s="15" t="s">
        <v>71</v>
      </c>
      <c r="C114" s="12">
        <v>5712358</v>
      </c>
      <c r="D114" s="12">
        <v>0</v>
      </c>
      <c r="E114" s="12">
        <v>5712358</v>
      </c>
      <c r="F114" s="12">
        <v>3743014</v>
      </c>
      <c r="G114" s="12">
        <v>3743014</v>
      </c>
      <c r="H114" s="12">
        <v>1969344</v>
      </c>
    </row>
    <row r="115" spans="2:8" x14ac:dyDescent="0.2">
      <c r="B115" s="15" t="s">
        <v>72</v>
      </c>
      <c r="C115" s="12">
        <v>6580192</v>
      </c>
      <c r="D115" s="12">
        <v>0</v>
      </c>
      <c r="E115" s="12">
        <v>6580192</v>
      </c>
      <c r="F115" s="12">
        <v>3934641</v>
      </c>
      <c r="G115" s="12">
        <v>3934641</v>
      </c>
      <c r="H115" s="12">
        <v>2645551</v>
      </c>
    </row>
    <row r="116" spans="2:8" x14ac:dyDescent="0.2">
      <c r="B116" s="15" t="s">
        <v>79</v>
      </c>
      <c r="C116" s="12">
        <v>0</v>
      </c>
      <c r="D116" s="12">
        <v>38689594.509999998</v>
      </c>
      <c r="E116" s="12">
        <v>38689594.509999998</v>
      </c>
      <c r="F116" s="12">
        <v>30633314.48</v>
      </c>
      <c r="G116" s="12">
        <v>30633314.48</v>
      </c>
      <c r="H116" s="12">
        <v>8056280.0299999975</v>
      </c>
    </row>
    <row r="117" spans="2:8" x14ac:dyDescent="0.2">
      <c r="B117" s="15" t="s">
        <v>84</v>
      </c>
      <c r="C117" s="12">
        <v>5290953</v>
      </c>
      <c r="D117" s="12">
        <v>2773758</v>
      </c>
      <c r="E117" s="12">
        <v>8064711</v>
      </c>
      <c r="F117" s="12">
        <v>5645970</v>
      </c>
      <c r="G117" s="12">
        <v>5645970</v>
      </c>
      <c r="H117" s="12">
        <v>2418741</v>
      </c>
    </row>
    <row r="118" spans="2:8" x14ac:dyDescent="0.2">
      <c r="B118" s="15" t="s">
        <v>87</v>
      </c>
      <c r="C118" s="12">
        <v>0</v>
      </c>
      <c r="D118" s="12">
        <v>3160032.69</v>
      </c>
      <c r="E118" s="12">
        <v>3160032.69</v>
      </c>
      <c r="F118" s="12">
        <v>813501.29</v>
      </c>
      <c r="G118" s="12">
        <v>813501.29</v>
      </c>
      <c r="H118" s="12">
        <v>2346531.4</v>
      </c>
    </row>
    <row r="119" spans="2:8" x14ac:dyDescent="0.2">
      <c r="B119" s="15" t="s">
        <v>91</v>
      </c>
      <c r="C119" s="12">
        <v>0</v>
      </c>
      <c r="D119" s="12">
        <v>14352859.119999999</v>
      </c>
      <c r="E119" s="12">
        <v>14352859.119999999</v>
      </c>
      <c r="F119" s="12">
        <v>14352859.119999999</v>
      </c>
      <c r="G119" s="12">
        <v>14352859.119999999</v>
      </c>
      <c r="H119" s="12">
        <v>0</v>
      </c>
    </row>
    <row r="120" spans="2:8" x14ac:dyDescent="0.2">
      <c r="B120" s="15" t="s">
        <v>96</v>
      </c>
      <c r="C120" s="12">
        <v>0</v>
      </c>
      <c r="D120" s="16">
        <v>618048</v>
      </c>
      <c r="E120" s="16">
        <v>618048</v>
      </c>
      <c r="F120" s="16">
        <v>618048</v>
      </c>
      <c r="G120" s="16">
        <v>618048</v>
      </c>
      <c r="H120" s="16">
        <v>0</v>
      </c>
    </row>
    <row r="121" spans="2:8" x14ac:dyDescent="0.2">
      <c r="B121" s="8" t="s">
        <v>98</v>
      </c>
      <c r="C121" s="17">
        <v>95471978325</v>
      </c>
      <c r="D121" s="17">
        <v>4128074907.4301686</v>
      </c>
      <c r="E121" s="17">
        <v>99600053232.429596</v>
      </c>
      <c r="F121" s="17">
        <v>48237300082.05986</v>
      </c>
      <c r="G121" s="17">
        <v>46998173884.259827</v>
      </c>
      <c r="H121" s="17">
        <v>51362753150.369736</v>
      </c>
    </row>
    <row r="122" spans="2:8" ht="13.5" thickBot="1" x14ac:dyDescent="0.25">
      <c r="B122" s="18"/>
      <c r="C122" s="19"/>
      <c r="D122" s="19"/>
      <c r="E122" s="19"/>
      <c r="F122" s="19"/>
      <c r="G122" s="19"/>
      <c r="H122" s="19"/>
    </row>
    <row r="123" spans="2:8" x14ac:dyDescent="0.2">
      <c r="D123" s="14"/>
    </row>
    <row r="124" spans="2:8" x14ac:dyDescent="0.2">
      <c r="D124" s="14"/>
      <c r="G124" s="14"/>
    </row>
    <row r="125" spans="2:8" x14ac:dyDescent="0.2">
      <c r="C125" s="14"/>
      <c r="E125" s="14"/>
      <c r="H125" s="14"/>
    </row>
    <row r="126" spans="2:8" x14ac:dyDescent="0.2">
      <c r="D126" s="14"/>
    </row>
    <row r="127" spans="2:8" x14ac:dyDescent="0.2">
      <c r="E127" s="14"/>
      <c r="H127" s="14"/>
    </row>
  </sheetData>
  <mergeCells count="9">
    <mergeCell ref="B9:B10"/>
    <mergeCell ref="C9:G9"/>
    <mergeCell ref="H9:H10"/>
    <mergeCell ref="B3:H3"/>
    <mergeCell ref="B4:H4"/>
    <mergeCell ref="B5:H5"/>
    <mergeCell ref="B6:H6"/>
    <mergeCell ref="B7:H7"/>
    <mergeCell ref="B8:H8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6b.Clasificación Administrativa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Ángel Correa Arizmendi</dc:creator>
  <cp:lastModifiedBy>Suelem Janeth González Rodríguez</cp:lastModifiedBy>
  <cp:lastPrinted>2024-07-26T20:21:58Z</cp:lastPrinted>
  <dcterms:created xsi:type="dcterms:W3CDTF">2024-07-19T18:06:32Z</dcterms:created>
  <dcterms:modified xsi:type="dcterms:W3CDTF">2024-07-26T20:22:01Z</dcterms:modified>
</cp:coreProperties>
</file>